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Arkusz1" sheetId="1" r:id="rId1"/>
    <sheet name="Arkusz2" sheetId="2" r:id="rId2"/>
    <sheet name="Arkusz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<sst xmlns="http://schemas.openxmlformats.org/spreadsheetml/2006/main" count="31" uniqueCount="27">
  <si>
    <t>Lp</t>
  </si>
  <si>
    <t>Nazwa elementu</t>
  </si>
  <si>
    <t>Długość [m]</t>
  </si>
  <si>
    <t>Nawierzchnia  projektowana</t>
  </si>
  <si>
    <t>Ilość [szt]</t>
  </si>
  <si>
    <t>mnożnik</t>
  </si>
  <si>
    <t>bitumiczna</t>
  </si>
  <si>
    <t>kostka brukowa</t>
  </si>
  <si>
    <t xml:space="preserve">Dostawa drewna na most w Nietulisku Małym </t>
  </si>
  <si>
    <t>Załącznik nr 2</t>
  </si>
  <si>
    <t>RAZEM</t>
  </si>
  <si>
    <r>
      <t>powierzchnia [m</t>
    </r>
    <r>
      <rPr>
        <i/>
        <sz val="9"/>
        <color indexed="8"/>
        <rFont val="Czcionka tekstu podstawowego"/>
        <family val="0"/>
      </rPr>
      <t>²]</t>
    </r>
  </si>
  <si>
    <r>
      <t>Jednoska miary/ Objętość [m</t>
    </r>
    <r>
      <rPr>
        <i/>
        <sz val="9"/>
        <color indexed="8"/>
        <rFont val="Czcionka tekstu podstawowego"/>
        <family val="0"/>
      </rPr>
      <t>³]</t>
    </r>
  </si>
  <si>
    <r>
      <t xml:space="preserve">Cena jednostkowa </t>
    </r>
    <r>
      <rPr>
        <i/>
        <sz val="9"/>
        <color indexed="8"/>
        <rFont val="Czcionka tekstu podstawowego"/>
        <family val="0"/>
      </rPr>
      <t>[zł]</t>
    </r>
  </si>
  <si>
    <r>
      <t xml:space="preserve">Wartość </t>
    </r>
    <r>
      <rPr>
        <i/>
        <sz val="9"/>
        <color indexed="8"/>
        <rFont val="Czcionka tekstu podstawowego"/>
        <family val="0"/>
      </rPr>
      <t>[zł]</t>
    </r>
  </si>
  <si>
    <t>Poprzecznica - C40 (K39) o przek.250x300</t>
  </si>
  <si>
    <t>Podkład dolny - C30 (K27) o przek. 100x100</t>
  </si>
  <si>
    <t>KOSZTORYS OFERTOWY - korekta</t>
  </si>
  <si>
    <t>Podkład dolny - C30 (K27), o przek.  100x100</t>
  </si>
  <si>
    <t>Podkład górny - C30 (K27), gr -50</t>
  </si>
  <si>
    <t>Opaska bezpieczeństwa - C30 (K27) o przek. 140x140</t>
  </si>
  <si>
    <t>Słupek - C40 (K39) o przek. 140x140</t>
  </si>
  <si>
    <t>Pochwyt - C40 (K39) o przek.  140x140</t>
  </si>
  <si>
    <t>Pochwyt - C40 (K39) o przek. 140x140</t>
  </si>
  <si>
    <t>Przeciąg - C30 (K27) o przek.  60x100</t>
  </si>
  <si>
    <t xml:space="preserve">Przeciąg - C30 (K27) o przek.  60x100 </t>
  </si>
  <si>
    <t>Przeciąg - C30 (K27) o przek. 60x100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</si>
</sst>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3.5" style="0" customWidth="1"/>
    <col min="2" max="2" width="37.09765625" style="0" customWidth="1"/>
    <col min="3" max="3" width="6.69921875" style="0" customWidth="1"/>
    <col min="4" max="4" width="0" style="0" hidden="1" customWidth="1"/>
    <col min="5" max="5" width="0.59375" style="0" hidden="1" customWidth="1"/>
    <col min="6" max="6" width="8" style="0" customWidth="1"/>
    <col min="7" max="7" width="6.59765625" style="0" customWidth="1"/>
    <col min="8" max="8" width="6.69921875" style="0" customWidth="1"/>
    <col min="10" max="10" width="10.19921875" style="0" customWidth="1"/>
    <col min="11" max="11" width="10" style="0" customWidth="1"/>
  </cols>
  <sheetData>
    <row r="1" spans="10:11" ht="14.25">
      <c r="J1" s="22" t="s">
        <v>9</v>
      </c>
      <c r="K1" s="22"/>
    </row>
    <row r="2" spans="1:1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48">
      <c r="A5" s="14" t="s">
        <v>0</v>
      </c>
      <c r="B5" s="14" t="s">
        <v>1</v>
      </c>
      <c r="C5" s="15" t="s">
        <v>2</v>
      </c>
      <c r="D5" s="16" t="s">
        <v>3</v>
      </c>
      <c r="E5" s="17"/>
      <c r="F5" s="15" t="s">
        <v>11</v>
      </c>
      <c r="G5" s="18" t="s">
        <v>4</v>
      </c>
      <c r="H5" s="18" t="s">
        <v>5</v>
      </c>
      <c r="I5" s="18" t="s">
        <v>12</v>
      </c>
      <c r="J5" s="19" t="s">
        <v>13</v>
      </c>
      <c r="K5" s="19" t="s">
        <v>14</v>
      </c>
    </row>
    <row r="6" spans="1:11" ht="19.5" customHeight="1">
      <c r="A6" s="4">
        <v>1</v>
      </c>
      <c r="B6" s="2" t="s">
        <v>15</v>
      </c>
      <c r="C6" s="5">
        <v>5</v>
      </c>
      <c r="D6" s="6" t="s">
        <v>6</v>
      </c>
      <c r="E6" s="6"/>
      <c r="F6" s="6"/>
      <c r="G6" s="5">
        <v>34</v>
      </c>
      <c r="H6" s="5"/>
      <c r="I6" s="7">
        <f>0.25*0.3*C6*G6</f>
        <v>12.75</v>
      </c>
      <c r="J6" s="6"/>
      <c r="K6" s="6">
        <f>I6*J6</f>
        <v>0</v>
      </c>
    </row>
    <row r="7" spans="1:11" ht="19.5" customHeight="1">
      <c r="A7" s="4">
        <v>2</v>
      </c>
      <c r="B7" s="2" t="s">
        <v>16</v>
      </c>
      <c r="C7" s="6">
        <v>5.55</v>
      </c>
      <c r="D7" s="6" t="s">
        <v>6</v>
      </c>
      <c r="E7" s="6"/>
      <c r="F7" s="6"/>
      <c r="G7" s="5">
        <v>76</v>
      </c>
      <c r="H7" s="5"/>
      <c r="I7" s="7">
        <f>0.1*0.1*C7*G7</f>
        <v>4.218000000000001</v>
      </c>
      <c r="J7" s="6"/>
      <c r="K7" s="6">
        <f aca="true" t="shared" si="0" ref="K7:K17">I7*J7</f>
        <v>0</v>
      </c>
    </row>
    <row r="8" spans="1:11" ht="19.5" customHeight="1">
      <c r="A8" s="4">
        <v>3</v>
      </c>
      <c r="B8" s="2" t="s">
        <v>18</v>
      </c>
      <c r="C8" s="6">
        <v>6.3</v>
      </c>
      <c r="D8" s="6"/>
      <c r="E8" s="6"/>
      <c r="F8" s="6"/>
      <c r="G8" s="5">
        <v>114</v>
      </c>
      <c r="H8" s="5"/>
      <c r="I8" s="7">
        <f>0.1*0.1*C8*G8</f>
        <v>7.182000000000001</v>
      </c>
      <c r="J8" s="6"/>
      <c r="K8" s="6">
        <f t="shared" si="0"/>
        <v>0</v>
      </c>
    </row>
    <row r="9" spans="1:11" ht="19.5" customHeight="1">
      <c r="A9" s="4">
        <v>4</v>
      </c>
      <c r="B9" s="2" t="s">
        <v>19</v>
      </c>
      <c r="C9" s="6">
        <v>4.5</v>
      </c>
      <c r="D9" s="6" t="s">
        <v>6</v>
      </c>
      <c r="E9" s="6"/>
      <c r="F9" s="6">
        <v>135</v>
      </c>
      <c r="G9" s="5"/>
      <c r="H9" s="5">
        <v>1.05</v>
      </c>
      <c r="I9" s="7">
        <f>0.05*F9*H9</f>
        <v>7.0875</v>
      </c>
      <c r="J9" s="6"/>
      <c r="K9" s="6">
        <f t="shared" si="0"/>
        <v>0</v>
      </c>
    </row>
    <row r="10" spans="1:11" ht="27.75" customHeight="1">
      <c r="A10" s="4">
        <v>5</v>
      </c>
      <c r="B10" s="3" t="s">
        <v>20</v>
      </c>
      <c r="C10" s="6">
        <v>60</v>
      </c>
      <c r="D10" s="6" t="s">
        <v>6</v>
      </c>
      <c r="E10" s="6"/>
      <c r="F10" s="6"/>
      <c r="G10" s="5"/>
      <c r="H10" s="5">
        <v>1.05</v>
      </c>
      <c r="I10" s="7">
        <f>0.14*0.14*C10*H10</f>
        <v>1.2348000000000001</v>
      </c>
      <c r="J10" s="6"/>
      <c r="K10" s="6">
        <f t="shared" si="0"/>
        <v>0</v>
      </c>
    </row>
    <row r="11" spans="1:11" ht="19.5" customHeight="1">
      <c r="A11" s="4">
        <v>6</v>
      </c>
      <c r="B11" s="2" t="s">
        <v>21</v>
      </c>
      <c r="C11" s="6">
        <v>1.6</v>
      </c>
      <c r="D11" s="6"/>
      <c r="E11" s="6"/>
      <c r="F11" s="6"/>
      <c r="G11" s="5">
        <v>26</v>
      </c>
      <c r="H11" s="5"/>
      <c r="I11" s="7">
        <f>0.14*0.14*C11*G11</f>
        <v>0.8153600000000002</v>
      </c>
      <c r="J11" s="6"/>
      <c r="K11" s="6">
        <f t="shared" si="0"/>
        <v>0</v>
      </c>
    </row>
    <row r="12" spans="1:11" ht="19.5" customHeight="1">
      <c r="A12" s="4">
        <v>7</v>
      </c>
      <c r="B12" s="2" t="s">
        <v>22</v>
      </c>
      <c r="C12" s="6">
        <v>5.4</v>
      </c>
      <c r="D12" s="6"/>
      <c r="E12" s="6"/>
      <c r="F12" s="6"/>
      <c r="G12" s="5">
        <v>8</v>
      </c>
      <c r="H12" s="5"/>
      <c r="I12" s="7">
        <f>0.14*0.14*C12*G12</f>
        <v>0.8467200000000001</v>
      </c>
      <c r="J12" s="6"/>
      <c r="K12" s="6">
        <f t="shared" si="0"/>
        <v>0</v>
      </c>
    </row>
    <row r="13" spans="1:11" ht="19.5" customHeight="1">
      <c r="A13" s="4">
        <v>8</v>
      </c>
      <c r="B13" s="2" t="s">
        <v>22</v>
      </c>
      <c r="C13" s="6">
        <v>5.35</v>
      </c>
      <c r="D13" s="6"/>
      <c r="E13" s="6"/>
      <c r="F13" s="6"/>
      <c r="G13" s="5">
        <v>2</v>
      </c>
      <c r="H13" s="5"/>
      <c r="I13" s="7">
        <f>0.14*0.14*C13*G13</f>
        <v>0.20972000000000002</v>
      </c>
      <c r="J13" s="6"/>
      <c r="K13" s="6">
        <f t="shared" si="0"/>
        <v>0</v>
      </c>
    </row>
    <row r="14" spans="1:11" ht="19.5" customHeight="1">
      <c r="A14" s="4">
        <v>9</v>
      </c>
      <c r="B14" s="2" t="s">
        <v>23</v>
      </c>
      <c r="C14" s="6">
        <v>3.1</v>
      </c>
      <c r="D14" s="6"/>
      <c r="E14" s="6"/>
      <c r="F14" s="6"/>
      <c r="G14" s="5">
        <v>2</v>
      </c>
      <c r="H14" s="5"/>
      <c r="I14" s="7">
        <f>0.14*0.14*C14*G14</f>
        <v>0.12152000000000002</v>
      </c>
      <c r="J14" s="6"/>
      <c r="K14" s="6">
        <f t="shared" si="0"/>
        <v>0</v>
      </c>
    </row>
    <row r="15" spans="1:11" ht="19.5" customHeight="1">
      <c r="A15" s="4">
        <v>10</v>
      </c>
      <c r="B15" s="2" t="s">
        <v>24</v>
      </c>
      <c r="C15" s="6">
        <v>5.4</v>
      </c>
      <c r="D15" s="8"/>
      <c r="E15" s="8"/>
      <c r="F15" s="6"/>
      <c r="G15" s="5">
        <v>8</v>
      </c>
      <c r="H15" s="5"/>
      <c r="I15" s="7">
        <f>0.06*0.1*C15*G15</f>
        <v>0.25920000000000004</v>
      </c>
      <c r="J15" s="6"/>
      <c r="K15" s="6">
        <f t="shared" si="0"/>
        <v>0</v>
      </c>
    </row>
    <row r="16" spans="1:11" ht="19.5" customHeight="1">
      <c r="A16" s="4">
        <v>11</v>
      </c>
      <c r="B16" s="2" t="s">
        <v>25</v>
      </c>
      <c r="C16" s="6">
        <v>5.35</v>
      </c>
      <c r="D16" s="8"/>
      <c r="E16" s="8"/>
      <c r="F16" s="6"/>
      <c r="G16" s="5">
        <v>2</v>
      </c>
      <c r="H16" s="5"/>
      <c r="I16" s="7">
        <f>0.06*0.1*C16*G16</f>
        <v>0.0642</v>
      </c>
      <c r="J16" s="6"/>
      <c r="K16" s="6">
        <f t="shared" si="0"/>
        <v>0</v>
      </c>
    </row>
    <row r="17" spans="1:11" ht="19.5" customHeight="1">
      <c r="A17" s="4">
        <v>12</v>
      </c>
      <c r="B17" s="2" t="s">
        <v>26</v>
      </c>
      <c r="C17" s="6">
        <v>3.1</v>
      </c>
      <c r="D17" s="8" t="s">
        <v>7</v>
      </c>
      <c r="E17" s="8"/>
      <c r="F17" s="6"/>
      <c r="G17" s="5">
        <v>2</v>
      </c>
      <c r="H17" s="5"/>
      <c r="I17" s="7">
        <f>0.06*0.1*C17*G17</f>
        <v>0.037200000000000004</v>
      </c>
      <c r="J17" s="6"/>
      <c r="K17" s="6">
        <f t="shared" si="0"/>
        <v>0</v>
      </c>
    </row>
    <row r="18" spans="1:11" ht="20.25" customHeight="1">
      <c r="A18" s="9"/>
      <c r="B18" s="9"/>
      <c r="C18" s="10"/>
      <c r="D18" s="10"/>
      <c r="E18" s="10"/>
      <c r="F18" s="10"/>
      <c r="G18" s="23" t="s">
        <v>10</v>
      </c>
      <c r="H18" s="24"/>
      <c r="I18" s="11">
        <f>SUM(I6:I17)</f>
        <v>34.82621999999999</v>
      </c>
      <c r="J18" s="12"/>
      <c r="K18" s="13">
        <f>SUM(K6:K17)</f>
        <v>0</v>
      </c>
    </row>
    <row r="19" spans="3:11" ht="14.25">
      <c r="C19" s="1"/>
      <c r="D19" s="1"/>
      <c r="E19" s="1"/>
      <c r="F19" s="1"/>
      <c r="G19" s="1"/>
      <c r="H19" s="1"/>
      <c r="I19" s="1"/>
      <c r="J19" s="1"/>
      <c r="K19" s="1"/>
    </row>
  </sheetData>
  <sheetProtection/>
  <mergeCells count="4">
    <mergeCell ref="A2:K2"/>
    <mergeCell ref="A3:K3"/>
    <mergeCell ref="J1:K1"/>
    <mergeCell ref="G18:H18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2015-08-07T10:09:49Z</cp:lastPrinted>
  <dcterms:created xsi:type="dcterms:W3CDTF">2015-08-07T09:08:47Z</dcterms:created>
  <dcterms:modified xsi:type="dcterms:W3CDTF">2015-08-10T10:52:12Z</dcterms:modified>
  <cp:category/>
  <cp:version/>
  <cp:contentType/>
  <cp:contentStatus/>
</cp:coreProperties>
</file>